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date1904="1" autoCompressPictures="0"/>
  <bookViews>
    <workbookView xWindow="8560" yWindow="1340" windowWidth="24960" windowHeight="21660"/>
  </bookViews>
  <sheets>
    <sheet name="Ugonotti - Ugonotti — CR_ H_4, 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K6" i="1"/>
  <c r="K7" i="1"/>
  <c r="K8" i="1"/>
  <c r="K9" i="1"/>
  <c r="J6" i="1"/>
  <c r="J7" i="1"/>
  <c r="J8" i="1"/>
  <c r="J9" i="1"/>
</calcChain>
</file>

<file path=xl/sharedStrings.xml><?xml version="1.0" encoding="utf-8"?>
<sst xmlns="http://schemas.openxmlformats.org/spreadsheetml/2006/main" count="50" uniqueCount="35">
  <si>
    <t>Numero Unita’</t>
  </si>
  <si>
    <t>Max</t>
  </si>
  <si>
    <t>Key Unit</t>
  </si>
  <si>
    <t>Nome</t>
  </si>
  <si>
    <t>Tipo</t>
  </si>
  <si>
    <t>Fattori</t>
  </si>
  <si>
    <t>Protezione</t>
  </si>
  <si>
    <t>Armi</t>
  </si>
  <si>
    <t>Punti</t>
  </si>
  <si>
    <t>Unita’ supera il max</t>
  </si>
  <si>
    <t>Commenti</t>
  </si>
  <si>
    <t>➽</t>
  </si>
  <si>
    <t>HC</t>
  </si>
  <si>
    <t>+2</t>
  </si>
  <si>
    <t>+1</t>
  </si>
  <si>
    <t>2[0]0</t>
  </si>
  <si>
    <t>4[0]0</t>
  </si>
  <si>
    <t>LC</t>
  </si>
  <si>
    <t>Breakpoints esercito</t>
  </si>
  <si>
    <t xml:space="preserve"> </t>
  </si>
  <si>
    <t>Totale</t>
  </si>
  <si>
    <t>Schermagliatori</t>
  </si>
  <si>
    <t>SI</t>
  </si>
  <si>
    <t>3[1]2</t>
  </si>
  <si>
    <t>Giavellotto</t>
  </si>
  <si>
    <t>Varie</t>
  </si>
  <si>
    <t>Warband</t>
  </si>
  <si>
    <t>WB</t>
  </si>
  <si>
    <t>5[1]3</t>
  </si>
  <si>
    <t>Cavalleria</t>
  </si>
  <si>
    <t>Fionda</t>
  </si>
  <si>
    <t>Carri</t>
  </si>
  <si>
    <t>M2CH</t>
  </si>
  <si>
    <t>4[1]0</t>
  </si>
  <si>
    <t>CELTI — CR: H:6, L:4, BP:2, Init:5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</si>
</sst>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indexed="8"/>
      <name val="Verdana"/>
    </font>
    <font>
      <sz val="10"/>
      <color indexed="8"/>
      <name val="Helvetica"/>
    </font>
    <font>
      <sz val="16"/>
      <color indexed="8"/>
      <name val="Helvetica"/>
    </font>
    <font>
      <b/>
      <sz val="10"/>
      <color indexed="8"/>
      <name val="Helvetica"/>
    </font>
    <font>
      <b/>
      <sz val="12"/>
      <color indexed="8"/>
      <name val="Helvetica"/>
    </font>
    <font>
      <b/>
      <sz val="12"/>
      <color indexed="8"/>
      <name val="Menlo Bold"/>
    </font>
    <font>
      <sz val="8"/>
      <name val="Verdana"/>
    </font>
    <font>
      <sz val="9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0"/>
      </bottom>
      <diagonal/>
    </border>
    <border>
      <left style="medium">
        <color indexed="10"/>
      </left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10"/>
      </right>
      <top style="medium">
        <color indexed="10"/>
      </top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8"/>
      </bottom>
      <diagonal/>
    </border>
    <border>
      <left style="medium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thin">
        <color indexed="8"/>
      </top>
      <bottom style="thin">
        <color indexed="8"/>
      </bottom>
      <diagonal/>
    </border>
    <border>
      <left style="thick">
        <color indexed="10"/>
      </left>
      <right style="thin">
        <color indexed="8"/>
      </right>
      <top style="thick">
        <color indexed="10"/>
      </top>
      <bottom style="thick">
        <color indexed="10"/>
      </bottom>
      <diagonal/>
    </border>
    <border>
      <left style="thin">
        <color indexed="8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4" fillId="4" borderId="3" xfId="0" applyNumberFormat="1" applyFont="1" applyFill="1" applyBorder="1" applyAlignment="1">
      <alignment horizontal="right" vertical="top" wrapText="1"/>
    </xf>
    <xf numFmtId="0" fontId="1" fillId="0" borderId="3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0" fontId="3" fillId="4" borderId="7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horizontal="right" vertical="top" wrapText="1"/>
    </xf>
    <xf numFmtId="0" fontId="1" fillId="0" borderId="7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3" fillId="2" borderId="7" xfId="0" applyNumberFormat="1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4" borderId="10" xfId="0" applyNumberFormat="1" applyFont="1" applyFill="1" applyBorder="1" applyAlignment="1">
      <alignment vertical="top" wrapText="1"/>
    </xf>
    <xf numFmtId="0" fontId="4" fillId="4" borderId="11" xfId="0" applyNumberFormat="1" applyFont="1" applyFill="1" applyBorder="1" applyAlignment="1">
      <alignment horizontal="right" vertical="top" wrapText="1"/>
    </xf>
    <xf numFmtId="1" fontId="4" fillId="4" borderId="12" xfId="0" applyNumberFormat="1" applyFont="1" applyFill="1" applyBorder="1" applyAlignment="1">
      <alignment horizontal="right" vertical="top" wrapText="1"/>
    </xf>
    <xf numFmtId="0" fontId="3" fillId="4" borderId="13" xfId="0" applyNumberFormat="1" applyFont="1" applyFill="1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49" fontId="1" fillId="0" borderId="7" xfId="0" applyNumberFormat="1" applyFont="1" applyBorder="1" applyAlignment="1">
      <alignment vertical="top" wrapText="1"/>
    </xf>
    <xf numFmtId="0" fontId="5" fillId="4" borderId="7" xfId="0" applyNumberFormat="1" applyFont="1" applyFill="1" applyBorder="1" applyAlignment="1">
      <alignment horizontal="right" vertical="top" wrapText="1"/>
    </xf>
    <xf numFmtId="0" fontId="7" fillId="0" borderId="7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515151"/>
      <rgbColor rgb="00DBDBDB"/>
      <rgbColor rgb="00FEFEFE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47625</xdr:rowOff>
    </xdr:from>
    <xdr:ext cx="5128199" cy="264816"/>
    <xdr:sp macro="" textlink="">
      <xdr:nvSpPr>
        <xdr:cNvPr id="1025" name="Shape 2"/>
        <xdr:cNvSpPr>
          <a:spLocks noChangeArrowheads="1"/>
        </xdr:cNvSpPr>
      </xdr:nvSpPr>
      <xdr:spPr bwMode="auto">
        <a:xfrm>
          <a:off x="0" y="2720975"/>
          <a:ext cx="5128199" cy="264816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  <xdr:txBody>
        <a:bodyPr wrap="none" lIns="50800" tIns="50800" rIns="50800" bIns="50800" anchor="t" upright="1">
          <a:spAutoFit/>
        </a:bodyPr>
        <a:lstStyle/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Core Terrain: 1 W Bonus Terrain; Bonus Terrain (2 max) 2 GR: 1 SH: 1 RG; 1 W</a:t>
          </a:r>
        </a:p>
      </xdr:txBody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0"/>
  <sheetViews>
    <sheetView showGridLines="0" tabSelected="1" view="pageLayout" zoomScale="150" zoomScaleNormal="150" zoomScalePageLayoutView="150" workbookViewId="0">
      <selection activeCell="E12" sqref="E12"/>
    </sheetView>
  </sheetViews>
  <sheetFormatPr baseColWidth="10" defaultColWidth="9" defaultRowHeight="18" customHeight="1" x14ac:dyDescent="0"/>
  <cols>
    <col min="1" max="1" width="8.75" style="1" customWidth="1"/>
    <col min="2" max="2" width="9" style="1" hidden="1" customWidth="1"/>
    <col min="3" max="3" width="3.75" style="1" customWidth="1"/>
    <col min="4" max="4" width="10.875" style="1" customWidth="1"/>
    <col min="5" max="5" width="5.5" style="1" customWidth="1"/>
    <col min="6" max="6" width="7.75" style="1" customWidth="1"/>
    <col min="7" max="7" width="8.5" style="1" customWidth="1"/>
    <col min="8" max="8" width="10.375" style="1" customWidth="1"/>
    <col min="9" max="9" width="9" style="1" hidden="1" customWidth="1"/>
    <col min="10" max="10" width="5.25" style="1" hidden="1" customWidth="1"/>
    <col min="11" max="11" width="9" style="1" hidden="1" customWidth="1"/>
    <col min="12" max="12" width="30.625" style="1" customWidth="1"/>
    <col min="13" max="16384" width="9" style="1"/>
  </cols>
  <sheetData>
    <row r="1" spans="1:12" ht="17">
      <c r="A1" s="28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3.25" customHeight="1" thickBo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  <c r="I2" s="2" t="s">
        <v>8</v>
      </c>
      <c r="J2" s="2" t="s">
        <v>8</v>
      </c>
      <c r="K2" s="2" t="s">
        <v>9</v>
      </c>
      <c r="L2" s="2" t="s">
        <v>10</v>
      </c>
    </row>
    <row r="3" spans="1:12" ht="21.25" customHeight="1" thickBot="1">
      <c r="A3" s="4">
        <v>18</v>
      </c>
      <c r="B3" s="5"/>
      <c r="C3" s="6" t="s">
        <v>11</v>
      </c>
      <c r="D3" s="5" t="s">
        <v>26</v>
      </c>
      <c r="E3" s="7" t="s">
        <v>27</v>
      </c>
      <c r="F3" s="8" t="s">
        <v>28</v>
      </c>
      <c r="G3" s="24" t="s">
        <v>14</v>
      </c>
      <c r="H3" s="7" t="s">
        <v>25</v>
      </c>
      <c r="I3" s="7">
        <v>0</v>
      </c>
      <c r="J3" s="7"/>
      <c r="K3" s="9"/>
      <c r="L3" s="10"/>
    </row>
    <row r="4" spans="1:12" ht="20.25" customHeight="1" thickBot="1">
      <c r="A4" s="11">
        <v>4</v>
      </c>
      <c r="B4" s="12"/>
      <c r="C4" s="13"/>
      <c r="D4" s="12" t="s">
        <v>21</v>
      </c>
      <c r="E4" s="14" t="s">
        <v>22</v>
      </c>
      <c r="F4" s="8" t="s">
        <v>23</v>
      </c>
      <c r="G4" s="24" t="s">
        <v>13</v>
      </c>
      <c r="H4" s="7" t="s">
        <v>24</v>
      </c>
      <c r="I4" s="14">
        <v>0</v>
      </c>
      <c r="J4" s="14"/>
      <c r="K4" s="16"/>
      <c r="L4" s="17"/>
    </row>
    <row r="5" spans="1:12" ht="20.25" customHeight="1">
      <c r="A5" s="11">
        <v>2</v>
      </c>
      <c r="B5" s="12"/>
      <c r="C5" s="13" t="s">
        <v>11</v>
      </c>
      <c r="D5" s="12" t="s">
        <v>29</v>
      </c>
      <c r="E5" s="14" t="s">
        <v>12</v>
      </c>
      <c r="F5" s="8" t="s">
        <v>16</v>
      </c>
      <c r="G5" s="24" t="s">
        <v>13</v>
      </c>
      <c r="H5" s="7" t="s">
        <v>25</v>
      </c>
      <c r="I5" s="14">
        <v>0</v>
      </c>
      <c r="J5" s="14"/>
      <c r="K5" s="16"/>
      <c r="L5" s="17"/>
    </row>
    <row r="6" spans="1:12" ht="20" customHeight="1" thickBot="1">
      <c r="A6" s="18">
        <v>2</v>
      </c>
      <c r="B6" s="12">
        <v>10</v>
      </c>
      <c r="C6" s="13"/>
      <c r="D6" s="12" t="s">
        <v>21</v>
      </c>
      <c r="E6" s="14" t="s">
        <v>22</v>
      </c>
      <c r="F6" s="15" t="s">
        <v>23</v>
      </c>
      <c r="G6" s="25" t="s">
        <v>13</v>
      </c>
      <c r="H6" s="14" t="s">
        <v>30</v>
      </c>
      <c r="I6" s="14">
        <v>2</v>
      </c>
      <c r="J6" s="14">
        <f>I6*A6</f>
        <v>4</v>
      </c>
      <c r="K6" s="14">
        <f>IF(A6&lt;=B6,0,1)</f>
        <v>0</v>
      </c>
      <c r="L6" s="27"/>
    </row>
    <row r="7" spans="1:12" ht="20.25" customHeight="1">
      <c r="A7" s="18">
        <v>4</v>
      </c>
      <c r="B7" s="12">
        <v>4</v>
      </c>
      <c r="C7" s="13" t="s">
        <v>11</v>
      </c>
      <c r="D7" s="12" t="s">
        <v>31</v>
      </c>
      <c r="E7" s="14" t="s">
        <v>32</v>
      </c>
      <c r="F7" s="8" t="s">
        <v>33</v>
      </c>
      <c r="G7" s="24" t="s">
        <v>14</v>
      </c>
      <c r="H7" s="7" t="s">
        <v>25</v>
      </c>
      <c r="I7" s="14">
        <v>10</v>
      </c>
      <c r="J7" s="14">
        <f>I7*A7</f>
        <v>40</v>
      </c>
      <c r="K7" s="14">
        <f>IF(A7&lt;=B7,0,1)</f>
        <v>0</v>
      </c>
      <c r="L7" s="19"/>
    </row>
    <row r="8" spans="1:12" ht="20.25" customHeight="1" thickBot="1">
      <c r="A8" s="18">
        <v>1</v>
      </c>
      <c r="B8" s="12">
        <v>2</v>
      </c>
      <c r="C8" s="26" t="s">
        <v>19</v>
      </c>
      <c r="D8" s="12" t="s">
        <v>29</v>
      </c>
      <c r="E8" s="14" t="s">
        <v>17</v>
      </c>
      <c r="F8" s="15" t="s">
        <v>15</v>
      </c>
      <c r="G8" s="25" t="s">
        <v>14</v>
      </c>
      <c r="H8" s="14" t="s">
        <v>24</v>
      </c>
      <c r="I8" s="14">
        <v>7</v>
      </c>
      <c r="J8" s="14">
        <f>I8*A8</f>
        <v>7</v>
      </c>
      <c r="K8" s="14">
        <f>IF(A8&lt;=B8,0,1)</f>
        <v>0</v>
      </c>
      <c r="L8" s="19"/>
    </row>
    <row r="9" spans="1:12" ht="35" customHeight="1" thickTop="1" thickBot="1">
      <c r="A9" s="20" t="s">
        <v>18</v>
      </c>
      <c r="B9" s="21" t="s">
        <v>19</v>
      </c>
      <c r="C9" s="22">
        <f>((SUM(A3:A5:A7))/2)-2</f>
        <v>13</v>
      </c>
      <c r="D9" s="23"/>
      <c r="E9" s="14"/>
      <c r="F9" s="15"/>
      <c r="G9" s="14"/>
      <c r="H9" s="14"/>
      <c r="I9" s="14" t="s">
        <v>20</v>
      </c>
      <c r="J9" s="14">
        <f>IF(K9&gt;0,100,SUM(J6:J8))</f>
        <v>51</v>
      </c>
      <c r="K9" s="14">
        <f>SUM(K6:K8)</f>
        <v>0</v>
      </c>
      <c r="L9" s="19"/>
    </row>
    <row r="10" spans="1:12" ht="18" customHeight="1" thickTop="1"/>
  </sheetData>
  <mergeCells count="1">
    <mergeCell ref="A1:L1"/>
  </mergeCells>
  <phoneticPr fontId="6" type="noConversion"/>
  <pageMargins left="0.75" right="0.75" top="1" bottom="1" header="0.5" footer="0.5"/>
  <pageSetup orientation="landscape"/>
  <headerFooter>
    <oddFooter>&amp;L&amp;"Helvetica,Regular"&amp;12&amp;K000000	&amp;P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Ugonotti - Ugonotti — CR_ H_4,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Stefano Veneziano</cp:lastModifiedBy>
  <cp:lastPrinted>2014-10-31T18:04:18Z</cp:lastPrinted>
  <dcterms:created xsi:type="dcterms:W3CDTF">2014-10-31T17:46:45Z</dcterms:created>
  <dcterms:modified xsi:type="dcterms:W3CDTF">2014-11-07T15:47:50Z</dcterms:modified>
</cp:coreProperties>
</file>